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PFC-02\Desktop\1\"/>
    </mc:Choice>
  </mc:AlternateContent>
  <xr:revisionPtr revIDLastSave="0" documentId="8_{1C16F483-8B49-4BD5-9E49-C1B94A4FB831}" xr6:coauthVersionLast="47" xr6:coauthVersionMax="47" xr10:uidLastSave="{00000000-0000-0000-0000-000000000000}"/>
  <bookViews>
    <workbookView xWindow="-98" yWindow="-98" windowWidth="19396" windowHeight="10395" tabRatio="695" activeTab="1" xr2:uid="{00000000-000D-0000-FFFF-FFFF00000000}"/>
  </bookViews>
  <sheets>
    <sheet name="Total catch" sheetId="2" r:id="rId1"/>
    <sheet name="Catch-at-age" sheetId="1" r:id="rId2"/>
    <sheet name="Weight-at-age" sheetId="4" r:id="rId3"/>
    <sheet name="Maturity-at-age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6" l="1"/>
  <c r="E2" i="1" l="1"/>
  <c r="F2" i="1"/>
  <c r="G2" i="1"/>
  <c r="H2" i="1"/>
  <c r="I2" i="1"/>
  <c r="D2" i="1"/>
  <c r="B5" i="2"/>
  <c r="D17" i="4"/>
  <c r="E17" i="4"/>
  <c r="F17" i="4"/>
  <c r="G17" i="4"/>
  <c r="H17" i="4"/>
  <c r="C17" i="4"/>
  <c r="G17" i="6" l="1"/>
  <c r="D17" i="6"/>
  <c r="E17" i="6"/>
  <c r="H17" i="6"/>
  <c r="I17" i="6"/>
  <c r="J17" i="6"/>
  <c r="H17" i="1"/>
  <c r="D17" i="1"/>
  <c r="E17" i="1"/>
  <c r="F17" i="1"/>
  <c r="G17" i="1"/>
  <c r="I17" i="1"/>
  <c r="J17" i="1"/>
  <c r="C17" i="1"/>
  <c r="C18" i="6"/>
  <c r="C17" i="6" s="1"/>
  <c r="B7" i="2" l="1"/>
  <c r="B8" i="2"/>
  <c r="B6" i="2" l="1"/>
  <c r="B2" i="2" l="1"/>
  <c r="B3" i="2"/>
  <c r="B4" i="2"/>
</calcChain>
</file>

<file path=xl/sharedStrings.xml><?xml version="1.0" encoding="utf-8"?>
<sst xmlns="http://schemas.openxmlformats.org/spreadsheetml/2006/main" count="142" uniqueCount="34">
  <si>
    <t>Year</t>
  </si>
  <si>
    <t>Total Catch (tons)</t>
    <phoneticPr fontId="4" type="noConversion"/>
  </si>
  <si>
    <t>purse seine catch (tons)</t>
    <phoneticPr fontId="4" type="noConversion"/>
  </si>
  <si>
    <t>Trawl fleet catch(tons)</t>
    <phoneticPr fontId="4" type="noConversion"/>
  </si>
  <si>
    <t>/</t>
    <phoneticPr fontId="4" type="noConversion"/>
  </si>
  <si>
    <t>Age0+</t>
    <phoneticPr fontId="4" type="noConversion"/>
  </si>
  <si>
    <t>Age1+</t>
  </si>
  <si>
    <t>Age2+</t>
  </si>
  <si>
    <t>Age3+</t>
  </si>
  <si>
    <t>Age4+</t>
  </si>
  <si>
    <t>Age5+</t>
  </si>
  <si>
    <t>Age6+</t>
  </si>
  <si>
    <t>Age7+</t>
  </si>
  <si>
    <t>Age0+,(g)</t>
    <phoneticPr fontId="4" type="noConversion"/>
  </si>
  <si>
    <t>Age1+,(g)</t>
  </si>
  <si>
    <t>Age2+,(g)</t>
  </si>
  <si>
    <t>Age3+,(g)</t>
  </si>
  <si>
    <t>Age4+,(g)</t>
  </si>
  <si>
    <t>Age5+,(g)</t>
  </si>
  <si>
    <t>Age6+,(g)</t>
  </si>
  <si>
    <t>Age7+,(g)</t>
  </si>
  <si>
    <t>/</t>
  </si>
  <si>
    <t>Note</t>
  </si>
  <si>
    <t>whole year</t>
    <phoneticPr fontId="4" type="noConversion"/>
  </si>
  <si>
    <t>1st quarterly</t>
    <phoneticPr fontId="4" type="noConversion"/>
  </si>
  <si>
    <t>2nd quarterly</t>
    <phoneticPr fontId="4" type="noConversion"/>
  </si>
  <si>
    <t>3rd quarterly</t>
    <phoneticPr fontId="4" type="noConversion"/>
  </si>
  <si>
    <t>4th quarterly</t>
    <phoneticPr fontId="4" type="noConversion"/>
  </si>
  <si>
    <t>Catch (tons)</t>
    <phoneticPr fontId="4" type="noConversion"/>
  </si>
  <si>
    <t>whole year</t>
  </si>
  <si>
    <t>1st quarterly</t>
  </si>
  <si>
    <t>2nd quarterly</t>
  </si>
  <si>
    <t>3rd quarterly</t>
  </si>
  <si>
    <t>4th 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</si>
</sst>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0.0_);[Red]\(0.0\)"/>
    <numFmt numFmtId="166" formatCode="0.0_ "/>
  </numFmts>
  <fonts count="6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 applyAlignment="1"/>
    <xf numFmtId="0" fontId="0" fillId="0" borderId="0" xfId="0" applyAlignment="1"/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8" sqref="B8"/>
    </sheetView>
  </sheetViews>
  <sheetFormatPr defaultColWidth="11" defaultRowHeight="15.75"/>
  <cols>
    <col min="1" max="1" width="11" style="4"/>
    <col min="2" max="2" width="20" style="4" bestFit="1" customWidth="1"/>
    <col min="3" max="3" width="26.5" style="4" bestFit="1" customWidth="1"/>
    <col min="4" max="4" width="25.6875" style="4" bestFit="1" customWidth="1"/>
  </cols>
  <sheetData>
    <row r="1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5">
        <v>2015</v>
      </c>
      <c r="B2" s="6">
        <f t="shared" ref="B2:B4" si="0">C2+D2</f>
        <v>139961</v>
      </c>
      <c r="C2" s="6">
        <v>127193</v>
      </c>
      <c r="D2" s="6">
        <v>12768</v>
      </c>
    </row>
    <row r="3" spans="1:4">
      <c r="A3" s="5">
        <v>2016</v>
      </c>
      <c r="B3" s="6">
        <f t="shared" si="0"/>
        <v>142994</v>
      </c>
      <c r="C3" s="6">
        <v>119641</v>
      </c>
      <c r="D3" s="6">
        <v>23353</v>
      </c>
    </row>
    <row r="4" spans="1:4">
      <c r="A4" s="5">
        <v>2017</v>
      </c>
      <c r="B4" s="6">
        <f t="shared" si="0"/>
        <v>155574</v>
      </c>
      <c r="C4" s="6">
        <v>145529</v>
      </c>
      <c r="D4" s="6">
        <v>10045</v>
      </c>
    </row>
    <row r="5" spans="1:4">
      <c r="A5" s="5">
        <v>2018</v>
      </c>
      <c r="B5" s="6">
        <f>C5+D5</f>
        <v>130447</v>
      </c>
      <c r="C5" s="6">
        <v>121472</v>
      </c>
      <c r="D5" s="6">
        <v>8975</v>
      </c>
    </row>
    <row r="6" spans="1:4">
      <c r="A6" s="5">
        <v>2019</v>
      </c>
      <c r="B6" s="6">
        <f>C6+D6</f>
        <v>64364</v>
      </c>
      <c r="C6" s="6">
        <v>53210</v>
      </c>
      <c r="D6" s="6">
        <v>11154</v>
      </c>
    </row>
    <row r="7" spans="1:4">
      <c r="A7" s="5">
        <v>2020</v>
      </c>
      <c r="B7" s="6">
        <f t="shared" ref="B7:B8" si="1">C7+D7</f>
        <v>92456</v>
      </c>
      <c r="C7" s="4">
        <v>85122</v>
      </c>
      <c r="D7" s="4">
        <v>7334</v>
      </c>
    </row>
    <row r="8" spans="1:4">
      <c r="A8" s="5">
        <v>2021</v>
      </c>
      <c r="B8" s="6">
        <f t="shared" si="1"/>
        <v>108266</v>
      </c>
      <c r="C8" s="4">
        <v>95621</v>
      </c>
      <c r="D8" s="4">
        <v>12645</v>
      </c>
    </row>
  </sheetData>
  <phoneticPr fontId="4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7" sqref="H17"/>
    </sheetView>
  </sheetViews>
  <sheetFormatPr defaultColWidth="11" defaultRowHeight="15.75"/>
  <cols>
    <col min="1" max="1" width="6.8125" customWidth="1"/>
    <col min="2" max="2" width="13.8125" style="4" customWidth="1"/>
    <col min="3" max="3" width="13.6875" style="4" bestFit="1" customWidth="1"/>
    <col min="4" max="6" width="15.875" style="4" bestFit="1" customWidth="1"/>
    <col min="7" max="7" width="14.8125" style="4" bestFit="1" customWidth="1"/>
    <col min="8" max="8" width="13.6875" style="4" bestFit="1" customWidth="1"/>
    <col min="9" max="10" width="11.5" style="4" bestFit="1" customWidth="1"/>
  </cols>
  <sheetData>
    <row r="1" spans="1:14">
      <c r="A1" t="s">
        <v>0</v>
      </c>
      <c r="B1" s="4" t="s">
        <v>28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</row>
    <row r="2" spans="1:14">
      <c r="A2">
        <v>2018</v>
      </c>
      <c r="B2" s="4" t="s">
        <v>23</v>
      </c>
      <c r="C2" s="10">
        <v>0</v>
      </c>
      <c r="D2" s="10">
        <f>SUM(D3:D6)</f>
        <v>4326.8485027019105</v>
      </c>
      <c r="E2" s="10">
        <f>SUM(E3:E6)</f>
        <v>32959.22694684891</v>
      </c>
      <c r="F2" s="10">
        <f t="shared" ref="F2:I2" si="0">SUM(F3:F6)</f>
        <v>30836.466527925077</v>
      </c>
      <c r="G2" s="10">
        <f t="shared" si="0"/>
        <v>48584.309849204175</v>
      </c>
      <c r="H2" s="10">
        <f t="shared" si="0"/>
        <v>10820.701702292228</v>
      </c>
      <c r="I2" s="10">
        <f t="shared" si="0"/>
        <v>2919.4464710276984</v>
      </c>
      <c r="J2" s="10">
        <v>0</v>
      </c>
      <c r="K2" s="6">
        <v>130447</v>
      </c>
    </row>
    <row r="3" spans="1:14">
      <c r="A3">
        <v>2018</v>
      </c>
      <c r="B3" s="5" t="s">
        <v>24</v>
      </c>
      <c r="C3" s="10">
        <v>0</v>
      </c>
      <c r="D3" s="12">
        <v>0.14391273831697718</v>
      </c>
      <c r="E3" s="12">
        <v>1.6360687665244491</v>
      </c>
      <c r="F3" s="12">
        <v>2.5605805859915316</v>
      </c>
      <c r="G3" s="12">
        <v>3.4219168787489358</v>
      </c>
      <c r="H3" s="12">
        <v>0.6494630669160868</v>
      </c>
      <c r="I3" s="10">
        <v>0</v>
      </c>
      <c r="J3" s="10">
        <v>0</v>
      </c>
    </row>
    <row r="4" spans="1:14">
      <c r="A4">
        <v>2018</v>
      </c>
      <c r="B4" s="4" t="s">
        <v>25</v>
      </c>
      <c r="C4" s="10">
        <v>0</v>
      </c>
      <c r="D4" s="10">
        <v>1396.6179248953574</v>
      </c>
      <c r="E4" s="10">
        <v>12593.841790408458</v>
      </c>
      <c r="F4" s="10">
        <v>19356.187401634688</v>
      </c>
      <c r="G4" s="10">
        <v>6296.9307173993557</v>
      </c>
      <c r="H4" s="10">
        <v>2818.0663590679883</v>
      </c>
      <c r="I4" s="10">
        <v>942.3806891213178</v>
      </c>
      <c r="J4" s="10">
        <v>0</v>
      </c>
    </row>
    <row r="5" spans="1:14">
      <c r="A5">
        <v>2018</v>
      </c>
      <c r="B5" s="4" t="s">
        <v>26</v>
      </c>
      <c r="C5" s="10">
        <v>0</v>
      </c>
      <c r="D5" s="10">
        <v>787.80012679500635</v>
      </c>
      <c r="E5" s="10">
        <v>13206.758734919929</v>
      </c>
      <c r="F5" s="10">
        <v>6090.6442870343772</v>
      </c>
      <c r="G5" s="10">
        <v>32107.78225539409</v>
      </c>
      <c r="H5" s="10">
        <v>6469.4007055270595</v>
      </c>
      <c r="I5" s="10">
        <v>1977.0657819063806</v>
      </c>
      <c r="J5" s="10">
        <v>0</v>
      </c>
    </row>
    <row r="6" spans="1:14">
      <c r="A6">
        <v>2018</v>
      </c>
      <c r="B6" s="4" t="s">
        <v>27</v>
      </c>
      <c r="C6" s="10">
        <v>0</v>
      </c>
      <c r="D6" s="10">
        <v>2142.2865382732302</v>
      </c>
      <c r="E6" s="10">
        <v>7156.9903527540018</v>
      </c>
      <c r="F6" s="10">
        <v>5387.0742586700162</v>
      </c>
      <c r="G6" s="10">
        <v>10176.174959531985</v>
      </c>
      <c r="H6" s="10">
        <v>1532.5851746302626</v>
      </c>
      <c r="I6" s="10">
        <v>0</v>
      </c>
      <c r="J6" s="10">
        <v>0</v>
      </c>
      <c r="K6" s="13"/>
      <c r="M6" s="13"/>
      <c r="N6" s="13"/>
    </row>
    <row r="7" spans="1:14">
      <c r="A7">
        <v>2019</v>
      </c>
      <c r="B7" s="4" t="s">
        <v>23</v>
      </c>
      <c r="C7" s="10">
        <v>636.59135830965022</v>
      </c>
      <c r="D7" s="10">
        <v>3271.1691724841862</v>
      </c>
      <c r="E7" s="10">
        <v>10198.961944695175</v>
      </c>
      <c r="F7" s="10">
        <v>25841.86237541413</v>
      </c>
      <c r="G7" s="10">
        <v>17122.078144724816</v>
      </c>
      <c r="H7" s="10">
        <v>7293.3370043720388</v>
      </c>
      <c r="I7" s="10">
        <v>0</v>
      </c>
      <c r="J7" s="10">
        <v>0</v>
      </c>
      <c r="K7" s="6">
        <v>64364</v>
      </c>
    </row>
    <row r="8" spans="1:14">
      <c r="A8">
        <v>2019</v>
      </c>
      <c r="B8" s="5" t="s">
        <v>24</v>
      </c>
      <c r="C8" s="10">
        <v>0</v>
      </c>
      <c r="D8" s="10">
        <v>48.71258319220432</v>
      </c>
      <c r="E8" s="10">
        <v>231.55489420235375</v>
      </c>
      <c r="F8" s="10">
        <v>474.3202187572964</v>
      </c>
      <c r="G8" s="10">
        <v>520.63042976007182</v>
      </c>
      <c r="H8" s="10">
        <v>247.58830507906595</v>
      </c>
      <c r="I8" s="10">
        <v>0</v>
      </c>
      <c r="J8" s="10">
        <v>0</v>
      </c>
    </row>
    <row r="9" spans="1:14">
      <c r="A9">
        <v>2019</v>
      </c>
      <c r="B9" s="4" t="s">
        <v>25</v>
      </c>
      <c r="C9" s="10">
        <v>230.16418881203478</v>
      </c>
      <c r="D9" s="10">
        <v>2506.2093868266138</v>
      </c>
      <c r="E9" s="10">
        <v>2560.4147839370648</v>
      </c>
      <c r="F9" s="10">
        <v>8070.603202271559</v>
      </c>
      <c r="G9" s="10">
        <v>4622.8187815715837</v>
      </c>
      <c r="H9" s="10">
        <v>2981.9299230033339</v>
      </c>
      <c r="I9" s="10">
        <v>0</v>
      </c>
      <c r="J9" s="10">
        <v>0</v>
      </c>
    </row>
    <row r="10" spans="1:14">
      <c r="A10">
        <v>2019</v>
      </c>
      <c r="B10" s="4" t="s">
        <v>26</v>
      </c>
      <c r="C10" s="10">
        <v>406.42716949761547</v>
      </c>
      <c r="D10" s="10">
        <v>265.18436341586937</v>
      </c>
      <c r="E10" s="10">
        <v>5262.868487231427</v>
      </c>
      <c r="F10" s="10">
        <v>12904.886419477123</v>
      </c>
      <c r="G10" s="10">
        <v>7157.758752550023</v>
      </c>
      <c r="H10" s="10">
        <v>1771.2307736421194</v>
      </c>
      <c r="I10" s="10">
        <v>0</v>
      </c>
      <c r="J10" s="10">
        <v>0</v>
      </c>
    </row>
    <row r="11" spans="1:14">
      <c r="A11">
        <v>2019</v>
      </c>
      <c r="B11" s="4" t="s">
        <v>27</v>
      </c>
      <c r="C11" s="10">
        <v>0</v>
      </c>
      <c r="D11" s="10">
        <v>451.06283904949839</v>
      </c>
      <c r="E11" s="10">
        <v>2144.123779324329</v>
      </c>
      <c r="F11" s="10">
        <v>4392.0525349081527</v>
      </c>
      <c r="G11" s="10">
        <v>4820.8701808431379</v>
      </c>
      <c r="H11" s="10">
        <v>2292.5880026475193</v>
      </c>
      <c r="I11" s="10">
        <v>0</v>
      </c>
      <c r="J11" s="10">
        <v>0</v>
      </c>
    </row>
    <row r="12" spans="1:14">
      <c r="A12">
        <v>2020</v>
      </c>
      <c r="B12" s="4" t="s">
        <v>23</v>
      </c>
      <c r="C12" s="10">
        <v>4205.4548676274262</v>
      </c>
      <c r="D12" s="10">
        <v>5030.5265763960815</v>
      </c>
      <c r="E12" s="10">
        <v>15512.708237805808</v>
      </c>
      <c r="F12" s="10">
        <v>36620.884353245972</v>
      </c>
      <c r="G12" s="10">
        <v>7920.4345853652812</v>
      </c>
      <c r="H12" s="10">
        <v>19185.529049014174</v>
      </c>
      <c r="I12" s="10">
        <v>3980.4623305452683</v>
      </c>
      <c r="J12" s="10">
        <v>0</v>
      </c>
      <c r="K12" s="4">
        <v>92456</v>
      </c>
    </row>
    <row r="13" spans="1:14">
      <c r="A13">
        <v>2020</v>
      </c>
      <c r="B13" s="5" t="s">
        <v>24</v>
      </c>
      <c r="C13" s="10">
        <v>2.9123577680556072</v>
      </c>
      <c r="D13" s="10">
        <v>5.0149122477943209</v>
      </c>
      <c r="E13" s="10">
        <v>19.267156715183102</v>
      </c>
      <c r="F13" s="10">
        <v>65.317383563493351</v>
      </c>
      <c r="G13" s="10">
        <v>15.380100931262021</v>
      </c>
      <c r="H13" s="10">
        <v>35.111134095296215</v>
      </c>
      <c r="I13" s="10">
        <v>0</v>
      </c>
      <c r="J13" s="10">
        <v>0</v>
      </c>
    </row>
    <row r="14" spans="1:14">
      <c r="A14">
        <v>2020</v>
      </c>
      <c r="B14" s="4" t="s">
        <v>25</v>
      </c>
      <c r="C14" s="10">
        <v>232.40970875389556</v>
      </c>
      <c r="D14" s="10">
        <v>1030.5338011344938</v>
      </c>
      <c r="E14" s="10">
        <v>1185.0138687503618</v>
      </c>
      <c r="F14" s="10">
        <v>7393.7720091322572</v>
      </c>
      <c r="G14" s="10">
        <v>1080.2740935145896</v>
      </c>
      <c r="H14" s="10">
        <v>271.31502299400927</v>
      </c>
      <c r="I14" s="10">
        <v>0</v>
      </c>
      <c r="J14" s="10">
        <v>0</v>
      </c>
    </row>
    <row r="15" spans="1:14">
      <c r="A15">
        <v>2020</v>
      </c>
      <c r="B15" s="4" t="s">
        <v>26</v>
      </c>
      <c r="C15" s="10">
        <v>3970.1328011054752</v>
      </c>
      <c r="D15" s="10">
        <v>3994.977863013793</v>
      </c>
      <c r="E15" s="10">
        <v>12041.811138182671</v>
      </c>
      <c r="F15" s="10">
        <v>13310.097389625498</v>
      </c>
      <c r="G15" s="10">
        <v>975.55335329538605</v>
      </c>
      <c r="H15" s="10">
        <v>0</v>
      </c>
      <c r="I15" s="10">
        <v>0</v>
      </c>
      <c r="J15" s="10">
        <v>0</v>
      </c>
    </row>
    <row r="16" spans="1:14">
      <c r="A16">
        <v>2020</v>
      </c>
      <c r="B16" s="4" t="s">
        <v>27</v>
      </c>
      <c r="C16" s="10">
        <v>0</v>
      </c>
      <c r="D16" s="10">
        <v>0</v>
      </c>
      <c r="E16" s="10">
        <v>2266.6160741575909</v>
      </c>
      <c r="F16" s="10">
        <v>15851.697570924727</v>
      </c>
      <c r="G16" s="10">
        <v>5849.227037624044</v>
      </c>
      <c r="H16" s="10">
        <v>18879.102891924867</v>
      </c>
      <c r="I16" s="10">
        <v>3980.4623305452683</v>
      </c>
      <c r="J16" s="10">
        <v>0</v>
      </c>
    </row>
    <row r="17" spans="1:11">
      <c r="A17" s="3">
        <v>2021</v>
      </c>
      <c r="B17" s="4" t="s">
        <v>23</v>
      </c>
      <c r="C17" s="10">
        <f>SUM(C18:C21)</f>
        <v>601.73537684683606</v>
      </c>
      <c r="D17" s="10">
        <f t="shared" ref="D17:J17" si="1">SUM(D18:D21)</f>
        <v>16021.14956832771</v>
      </c>
      <c r="E17" s="10">
        <f t="shared" si="1"/>
        <v>67505.256719552417</v>
      </c>
      <c r="F17" s="10">
        <f t="shared" si="1"/>
        <v>17336.52998091402</v>
      </c>
      <c r="G17" s="10">
        <f t="shared" si="1"/>
        <v>6192.9595453931324</v>
      </c>
      <c r="H17" s="10">
        <f>SUM(H18:H21)</f>
        <v>608.39406171544908</v>
      </c>
      <c r="I17" s="10">
        <f t="shared" si="1"/>
        <v>0</v>
      </c>
      <c r="J17" s="10">
        <f t="shared" si="1"/>
        <v>0</v>
      </c>
      <c r="K17" s="4">
        <v>108266</v>
      </c>
    </row>
    <row r="18" spans="1:11">
      <c r="A18" s="2">
        <v>2021</v>
      </c>
      <c r="B18" s="5" t="s">
        <v>24</v>
      </c>
      <c r="C18" s="10">
        <v>0</v>
      </c>
      <c r="D18" s="10">
        <v>2.952</v>
      </c>
      <c r="E18" s="10">
        <v>8.1180000000000003</v>
      </c>
      <c r="F18" s="10">
        <v>22.139999999999997</v>
      </c>
      <c r="G18" s="10">
        <v>2.952</v>
      </c>
      <c r="H18" s="10">
        <v>0.73799999999999999</v>
      </c>
      <c r="I18" s="10">
        <v>0</v>
      </c>
      <c r="J18" s="10">
        <v>0</v>
      </c>
    </row>
    <row r="19" spans="1:11">
      <c r="A19" s="2">
        <v>2021</v>
      </c>
      <c r="B19" s="4" t="s">
        <v>25</v>
      </c>
      <c r="C19" s="10">
        <v>6.1</v>
      </c>
      <c r="D19" s="10">
        <v>281.6644742679</v>
      </c>
      <c r="E19" s="10">
        <v>1859.8788444160882</v>
      </c>
      <c r="F19" s="10">
        <v>9730.08276017149</v>
      </c>
      <c r="G19" s="10">
        <v>1621.8139699740741</v>
      </c>
      <c r="H19" s="10">
        <v>607.65606171544903</v>
      </c>
      <c r="I19" s="10">
        <v>0</v>
      </c>
      <c r="J19" s="10">
        <v>0</v>
      </c>
    </row>
    <row r="20" spans="1:11">
      <c r="A20" s="2">
        <v>2021</v>
      </c>
      <c r="B20" s="4" t="s">
        <v>26</v>
      </c>
      <c r="C20" s="10">
        <v>595.63537684683604</v>
      </c>
      <c r="D20" s="10">
        <v>8205.7710547311162</v>
      </c>
      <c r="E20" s="10">
        <v>43382.172057418698</v>
      </c>
      <c r="F20" s="10">
        <v>3728.4486429683293</v>
      </c>
      <c r="G20" s="10">
        <v>793.64522607838205</v>
      </c>
      <c r="H20" s="10">
        <v>0</v>
      </c>
      <c r="I20" s="10">
        <v>0</v>
      </c>
      <c r="J20" s="10">
        <v>0</v>
      </c>
    </row>
    <row r="21" spans="1:11">
      <c r="A21" s="2">
        <v>2021</v>
      </c>
      <c r="B21" s="4" t="s">
        <v>27</v>
      </c>
      <c r="C21" s="10">
        <v>0</v>
      </c>
      <c r="D21" s="10">
        <v>7530.7620393286934</v>
      </c>
      <c r="E21" s="10">
        <v>22255.087817717635</v>
      </c>
      <c r="F21" s="10">
        <v>3855.8585777742019</v>
      </c>
      <c r="G21" s="10">
        <v>3774.5483493406759</v>
      </c>
      <c r="H21" s="10">
        <v>0</v>
      </c>
      <c r="I21" s="10">
        <v>0</v>
      </c>
      <c r="J21" s="10">
        <v>0</v>
      </c>
    </row>
    <row r="22" spans="1:11">
      <c r="J22" s="10"/>
    </row>
    <row r="23" spans="1:11">
      <c r="J23" s="10"/>
    </row>
    <row r="25" spans="1:11">
      <c r="D25" s="8"/>
      <c r="E25" s="8"/>
      <c r="F25" s="8"/>
      <c r="G25" s="8"/>
      <c r="H25" s="8"/>
      <c r="I25" s="7"/>
      <c r="J25" s="7"/>
    </row>
  </sheetData>
  <phoneticPr fontId="4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7" sqref="H17"/>
    </sheetView>
  </sheetViews>
  <sheetFormatPr defaultColWidth="11" defaultRowHeight="15.75"/>
  <cols>
    <col min="1" max="1" width="7.5" customWidth="1"/>
    <col min="2" max="2" width="14.1875" customWidth="1"/>
    <col min="3" max="3" width="16.5" style="4" customWidth="1"/>
    <col min="4" max="10" width="11" style="4"/>
  </cols>
  <sheetData>
    <row r="1" spans="1:11">
      <c r="A1" s="1" t="s">
        <v>0</v>
      </c>
      <c r="B1" s="1"/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4" t="s">
        <v>20</v>
      </c>
      <c r="K1" t="s">
        <v>22</v>
      </c>
    </row>
    <row r="2" spans="1:11">
      <c r="A2" s="1">
        <v>2018</v>
      </c>
      <c r="B2" s="1" t="s">
        <v>29</v>
      </c>
      <c r="C2" s="9" t="s">
        <v>21</v>
      </c>
      <c r="D2" s="12">
        <v>77.650000000000006</v>
      </c>
      <c r="E2" s="12">
        <v>179.52499999999998</v>
      </c>
      <c r="F2" s="12">
        <v>239.07500000000002</v>
      </c>
      <c r="G2" s="12">
        <v>355.67500000000001</v>
      </c>
      <c r="H2" s="12">
        <v>449.97499999999997</v>
      </c>
      <c r="I2" s="12">
        <v>628.54999999999995</v>
      </c>
      <c r="J2" s="9" t="s">
        <v>21</v>
      </c>
    </row>
    <row r="3" spans="1:11">
      <c r="A3" s="1">
        <v>2018</v>
      </c>
      <c r="B3" s="1" t="s">
        <v>30</v>
      </c>
      <c r="C3" s="9" t="s">
        <v>21</v>
      </c>
      <c r="D3" s="4">
        <v>76.900000000000006</v>
      </c>
      <c r="E3" s="4">
        <v>178.6</v>
      </c>
      <c r="F3" s="4">
        <v>225.3</v>
      </c>
      <c r="G3" s="4">
        <v>361.4</v>
      </c>
      <c r="H3" s="4">
        <v>461.2</v>
      </c>
      <c r="I3" s="9" t="s">
        <v>21</v>
      </c>
      <c r="J3" s="9" t="s">
        <v>21</v>
      </c>
    </row>
    <row r="4" spans="1:11">
      <c r="A4" s="1">
        <v>2018</v>
      </c>
      <c r="B4" s="1" t="s">
        <v>31</v>
      </c>
      <c r="C4" s="9" t="s">
        <v>21</v>
      </c>
      <c r="D4" s="4">
        <v>71.099999999999994</v>
      </c>
      <c r="E4" s="4">
        <v>176.8</v>
      </c>
      <c r="F4" s="4">
        <v>222.4</v>
      </c>
      <c r="G4" s="4">
        <v>320.5</v>
      </c>
      <c r="H4" s="4">
        <v>458.1</v>
      </c>
      <c r="I4" s="4">
        <v>479.7</v>
      </c>
      <c r="J4" s="9" t="s">
        <v>21</v>
      </c>
    </row>
    <row r="5" spans="1:11">
      <c r="A5" s="1">
        <v>2018</v>
      </c>
      <c r="B5" s="1" t="s">
        <v>32</v>
      </c>
      <c r="C5" s="9" t="s">
        <v>21</v>
      </c>
      <c r="D5" s="4">
        <v>77.400000000000006</v>
      </c>
      <c r="E5" s="4">
        <v>179.9</v>
      </c>
      <c r="F5" s="4">
        <v>239.5</v>
      </c>
      <c r="G5" s="4">
        <v>371.3</v>
      </c>
      <c r="H5" s="4">
        <v>423.9</v>
      </c>
      <c r="I5" s="4">
        <v>777.4</v>
      </c>
      <c r="J5" s="9" t="s">
        <v>21</v>
      </c>
    </row>
    <row r="6" spans="1:11">
      <c r="A6" s="1">
        <v>2018</v>
      </c>
      <c r="B6" s="1" t="s">
        <v>33</v>
      </c>
      <c r="C6" s="9" t="s">
        <v>21</v>
      </c>
      <c r="D6" s="4">
        <v>85.2</v>
      </c>
      <c r="E6" s="4">
        <v>182.8</v>
      </c>
      <c r="F6" s="4">
        <v>269.10000000000002</v>
      </c>
      <c r="G6" s="4">
        <v>369.5</v>
      </c>
      <c r="H6" s="4">
        <v>456.7</v>
      </c>
      <c r="I6" s="9" t="s">
        <v>21</v>
      </c>
      <c r="J6" s="9" t="s">
        <v>21</v>
      </c>
    </row>
    <row r="7" spans="1:11">
      <c r="A7">
        <v>2019</v>
      </c>
      <c r="B7" s="4" t="s">
        <v>23</v>
      </c>
      <c r="C7" s="12">
        <v>44.551666666666662</v>
      </c>
      <c r="D7" s="12">
        <v>56.324722222222221</v>
      </c>
      <c r="E7" s="12">
        <v>182.65453781512602</v>
      </c>
      <c r="F7" s="12">
        <v>233.35880156075808</v>
      </c>
      <c r="G7" s="12">
        <v>335.28093749999999</v>
      </c>
      <c r="H7" s="12">
        <v>430.18421428571429</v>
      </c>
      <c r="I7" s="9" t="s">
        <v>21</v>
      </c>
      <c r="J7" s="9" t="s">
        <v>21</v>
      </c>
    </row>
    <row r="8" spans="1:11">
      <c r="A8">
        <v>2019</v>
      </c>
      <c r="B8" s="5" t="s">
        <v>24</v>
      </c>
      <c r="C8" s="4" t="s">
        <v>4</v>
      </c>
      <c r="D8" s="11">
        <v>55.9</v>
      </c>
      <c r="E8" s="11">
        <v>181.7</v>
      </c>
      <c r="F8" s="11">
        <v>222.2</v>
      </c>
      <c r="G8" s="11">
        <v>330.1</v>
      </c>
      <c r="H8" s="11">
        <v>467.7</v>
      </c>
      <c r="I8" s="9" t="s">
        <v>21</v>
      </c>
      <c r="J8" s="9" t="s">
        <v>21</v>
      </c>
    </row>
    <row r="9" spans="1:11">
      <c r="A9">
        <v>2019</v>
      </c>
      <c r="B9" s="4" t="s">
        <v>25</v>
      </c>
      <c r="C9" s="11">
        <v>43.303333333333335</v>
      </c>
      <c r="D9" s="11">
        <v>56.170000000000009</v>
      </c>
      <c r="E9" s="11">
        <v>182.23529411764707</v>
      </c>
      <c r="F9" s="11">
        <v>220.91956521739101</v>
      </c>
      <c r="G9" s="11">
        <v>304.89999999999998</v>
      </c>
      <c r="H9" s="11">
        <v>349.524</v>
      </c>
      <c r="I9" s="9" t="s">
        <v>21</v>
      </c>
      <c r="J9" s="9" t="s">
        <v>21</v>
      </c>
    </row>
    <row r="10" spans="1:11">
      <c r="A10">
        <v>2019</v>
      </c>
      <c r="B10" s="4" t="s">
        <v>26</v>
      </c>
      <c r="C10" s="11">
        <v>45.8</v>
      </c>
      <c r="D10" s="11">
        <v>56.836666666666666</v>
      </c>
      <c r="E10" s="11">
        <v>181.8</v>
      </c>
      <c r="F10" s="11">
        <v>260.24333333333334</v>
      </c>
      <c r="G10" s="11">
        <v>367.1</v>
      </c>
      <c r="H10" s="11">
        <v>535</v>
      </c>
      <c r="I10" s="9" t="s">
        <v>21</v>
      </c>
      <c r="J10" s="9" t="s">
        <v>21</v>
      </c>
    </row>
    <row r="11" spans="1:11">
      <c r="A11">
        <v>2019</v>
      </c>
      <c r="B11" s="4" t="s">
        <v>27</v>
      </c>
      <c r="C11" s="4" t="s">
        <v>4</v>
      </c>
      <c r="D11" s="11">
        <v>56.392222222222223</v>
      </c>
      <c r="E11" s="11">
        <v>184.88285714285701</v>
      </c>
      <c r="F11" s="11">
        <v>230.07230769230799</v>
      </c>
      <c r="G11" s="11">
        <v>339.02375000000001</v>
      </c>
      <c r="H11" s="11">
        <v>368.51285714285717</v>
      </c>
      <c r="I11" s="9" t="s">
        <v>21</v>
      </c>
      <c r="J11" s="9" t="s">
        <v>21</v>
      </c>
    </row>
    <row r="12" spans="1:11">
      <c r="A12">
        <v>2020</v>
      </c>
      <c r="B12" s="4" t="s">
        <v>23</v>
      </c>
      <c r="C12" s="11">
        <v>34.677449370552814</v>
      </c>
      <c r="D12" s="11">
        <v>70.972222222222229</v>
      </c>
      <c r="E12" s="11">
        <v>186.65714285714284</v>
      </c>
      <c r="F12" s="11">
        <v>236.08124999999998</v>
      </c>
      <c r="G12" s="11">
        <v>388.75624999999997</v>
      </c>
      <c r="H12" s="11">
        <v>453.93333333333334</v>
      </c>
      <c r="I12" s="11">
        <v>817.1</v>
      </c>
      <c r="J12" s="9" t="s">
        <v>21</v>
      </c>
    </row>
    <row r="13" spans="1:11">
      <c r="A13">
        <v>2020</v>
      </c>
      <c r="B13" s="5" t="s">
        <v>24</v>
      </c>
      <c r="C13" s="11">
        <v>34.227586206896554</v>
      </c>
      <c r="D13" s="11">
        <v>71.216666666666669</v>
      </c>
      <c r="E13" s="11">
        <v>183.9</v>
      </c>
      <c r="F13" s="11">
        <v>218.2</v>
      </c>
      <c r="G13" s="11">
        <v>403.2</v>
      </c>
      <c r="H13" s="11">
        <v>469.8</v>
      </c>
      <c r="I13" s="11" t="s">
        <v>21</v>
      </c>
      <c r="J13" s="11" t="s">
        <v>21</v>
      </c>
    </row>
    <row r="14" spans="1:11">
      <c r="A14">
        <v>2020</v>
      </c>
      <c r="B14" s="4" t="s">
        <v>25</v>
      </c>
      <c r="C14" s="11">
        <v>35.571428571428569</v>
      </c>
      <c r="D14" s="11">
        <v>69.900000000000006</v>
      </c>
      <c r="E14" s="11">
        <v>180.72857142857134</v>
      </c>
      <c r="F14" s="11">
        <v>221.02500000000001</v>
      </c>
      <c r="G14" s="11">
        <v>311.02499999999998</v>
      </c>
      <c r="H14" s="11">
        <v>410.8</v>
      </c>
      <c r="I14" s="11" t="s">
        <v>21</v>
      </c>
      <c r="J14" s="11" t="s">
        <v>21</v>
      </c>
    </row>
    <row r="15" spans="1:11">
      <c r="A15">
        <v>2020</v>
      </c>
      <c r="B15" s="4" t="s">
        <v>26</v>
      </c>
      <c r="C15" s="11">
        <v>34.23333333333332</v>
      </c>
      <c r="D15" s="11">
        <v>71.8</v>
      </c>
      <c r="E15" s="11">
        <v>182.6</v>
      </c>
      <c r="F15" s="11">
        <v>272.7</v>
      </c>
      <c r="G15" s="11">
        <v>390.6</v>
      </c>
      <c r="H15" s="11" t="s">
        <v>21</v>
      </c>
      <c r="I15" s="11" t="s">
        <v>4</v>
      </c>
      <c r="J15" s="11" t="s">
        <v>4</v>
      </c>
    </row>
    <row r="16" spans="1:11">
      <c r="A16">
        <v>2020</v>
      </c>
      <c r="B16" s="4" t="s">
        <v>27</v>
      </c>
      <c r="C16" s="11" t="s">
        <v>4</v>
      </c>
      <c r="D16" s="11" t="s">
        <v>4</v>
      </c>
      <c r="E16" s="11">
        <v>199.4</v>
      </c>
      <c r="F16" s="11">
        <v>232.4</v>
      </c>
      <c r="G16" s="11">
        <v>450.2</v>
      </c>
      <c r="H16" s="11">
        <v>481.2</v>
      </c>
      <c r="I16" s="11">
        <v>817.1</v>
      </c>
      <c r="J16" s="11" t="s">
        <v>4</v>
      </c>
    </row>
    <row r="17" spans="1:10">
      <c r="A17" s="3">
        <v>2021</v>
      </c>
      <c r="B17" s="4" t="s">
        <v>23</v>
      </c>
      <c r="C17" s="11">
        <f>AVERAGE(C18:C21)</f>
        <v>25.15</v>
      </c>
      <c r="D17" s="11">
        <f t="shared" ref="D17:H17" si="0">AVERAGE(D18:D21)</f>
        <v>113.375</v>
      </c>
      <c r="E17" s="11">
        <f t="shared" si="0"/>
        <v>184.22500000000002</v>
      </c>
      <c r="F17" s="11">
        <f t="shared" si="0"/>
        <v>244.64999999999998</v>
      </c>
      <c r="G17" s="11">
        <f t="shared" si="0"/>
        <v>360.47500000000002</v>
      </c>
      <c r="H17" s="11">
        <f t="shared" si="0"/>
        <v>427.20000000000005</v>
      </c>
      <c r="I17" s="11" t="s">
        <v>4</v>
      </c>
      <c r="J17" s="11" t="s">
        <v>4</v>
      </c>
    </row>
    <row r="18" spans="1:10">
      <c r="A18" s="2">
        <v>2021</v>
      </c>
      <c r="B18" s="5" t="s">
        <v>24</v>
      </c>
      <c r="C18" s="11" t="s">
        <v>4</v>
      </c>
      <c r="D18" s="11">
        <v>112.2</v>
      </c>
      <c r="E18" s="11">
        <v>188.9</v>
      </c>
      <c r="F18" s="11">
        <v>242.5</v>
      </c>
      <c r="G18" s="11">
        <v>357.3</v>
      </c>
      <c r="H18" s="11">
        <v>430.6</v>
      </c>
      <c r="I18" s="11" t="s">
        <v>4</v>
      </c>
      <c r="J18" s="11" t="s">
        <v>4</v>
      </c>
    </row>
    <row r="19" spans="1:10">
      <c r="A19" s="2">
        <v>2021</v>
      </c>
      <c r="B19" s="4" t="s">
        <v>25</v>
      </c>
      <c r="C19" s="11">
        <v>30.1</v>
      </c>
      <c r="D19" s="11">
        <v>113.7</v>
      </c>
      <c r="E19" s="11">
        <v>185.3</v>
      </c>
      <c r="F19" s="11">
        <v>255.5</v>
      </c>
      <c r="G19" s="11">
        <v>339.3</v>
      </c>
      <c r="H19" s="11">
        <v>423.8</v>
      </c>
      <c r="I19" s="11" t="s">
        <v>4</v>
      </c>
      <c r="J19" s="11" t="s">
        <v>4</v>
      </c>
    </row>
    <row r="20" spans="1:10">
      <c r="A20" s="2">
        <v>2021</v>
      </c>
      <c r="B20" s="4" t="s">
        <v>26</v>
      </c>
      <c r="C20" s="11">
        <v>20.2</v>
      </c>
      <c r="D20" s="11">
        <v>109.5</v>
      </c>
      <c r="E20" s="11">
        <v>198.5</v>
      </c>
      <c r="F20" s="11">
        <v>238.8</v>
      </c>
      <c r="G20" s="11">
        <v>305.2</v>
      </c>
      <c r="H20" s="11" t="s">
        <v>21</v>
      </c>
      <c r="I20" s="11" t="s">
        <v>4</v>
      </c>
      <c r="J20" s="11" t="s">
        <v>4</v>
      </c>
    </row>
    <row r="21" spans="1:10">
      <c r="A21" s="2">
        <v>2021</v>
      </c>
      <c r="B21" s="4" t="s">
        <v>27</v>
      </c>
      <c r="C21" s="11" t="s">
        <v>21</v>
      </c>
      <c r="D21" s="11">
        <v>118.1</v>
      </c>
      <c r="E21" s="11">
        <v>164.2</v>
      </c>
      <c r="F21" s="11">
        <v>241.8</v>
      </c>
      <c r="G21" s="11">
        <v>440.1</v>
      </c>
      <c r="H21" s="11" t="s">
        <v>21</v>
      </c>
      <c r="I21" s="11" t="s">
        <v>4</v>
      </c>
      <c r="J21" s="11" t="s">
        <v>4</v>
      </c>
    </row>
    <row r="22" spans="1:10">
      <c r="A22" s="1"/>
      <c r="B22" s="1"/>
      <c r="C22" s="9"/>
      <c r="D22" s="9"/>
      <c r="E22" s="9"/>
      <c r="F22" s="9"/>
      <c r="G22" s="9"/>
      <c r="H22" s="9"/>
      <c r="I22" s="9"/>
      <c r="J22" s="9"/>
    </row>
    <row r="23" spans="1:10">
      <c r="A23" s="1"/>
      <c r="B23" s="1"/>
      <c r="C23" s="9"/>
      <c r="D23" s="9"/>
      <c r="E23" s="9"/>
      <c r="F23" s="9"/>
      <c r="G23" s="9"/>
      <c r="H23" s="9"/>
      <c r="I23" s="9"/>
      <c r="J23" s="9"/>
    </row>
    <row r="24" spans="1:10">
      <c r="A24" s="1"/>
      <c r="B24" s="1"/>
      <c r="C24" s="9"/>
      <c r="D24" s="9"/>
      <c r="E24" s="9"/>
      <c r="F24" s="9"/>
      <c r="G24" s="9"/>
      <c r="H24" s="9"/>
      <c r="I24" s="9"/>
      <c r="J24" s="9"/>
    </row>
    <row r="25" spans="1:10">
      <c r="A25" s="1"/>
      <c r="B25" s="1"/>
      <c r="C25" s="9"/>
      <c r="D25" s="9"/>
      <c r="E25" s="9"/>
      <c r="F25" s="9"/>
      <c r="G25" s="9"/>
      <c r="H25" s="9"/>
      <c r="I25" s="9"/>
      <c r="J25" s="9"/>
    </row>
    <row r="26" spans="1:10">
      <c r="A26" s="1"/>
      <c r="B26" s="1"/>
      <c r="C26" s="9"/>
      <c r="D26" s="9"/>
      <c r="E26" s="9"/>
      <c r="F26" s="9"/>
      <c r="G26" s="9"/>
      <c r="H26" s="9"/>
      <c r="I26" s="9"/>
      <c r="J26" s="9"/>
    </row>
    <row r="27" spans="1:10">
      <c r="A27" s="1"/>
      <c r="B27" s="1"/>
      <c r="C27" s="9"/>
      <c r="D27" s="9"/>
      <c r="E27" s="9"/>
      <c r="F27" s="9"/>
      <c r="G27" s="9"/>
      <c r="H27" s="9"/>
      <c r="I27" s="9"/>
      <c r="J27" s="9"/>
    </row>
    <row r="28" spans="1:10">
      <c r="A28" s="1"/>
      <c r="B28" s="1"/>
      <c r="C28" s="9"/>
      <c r="D28" s="9"/>
      <c r="E28" s="9"/>
      <c r="F28" s="9"/>
      <c r="G28" s="9"/>
      <c r="H28" s="9"/>
      <c r="I28" s="9"/>
      <c r="J28" s="9"/>
    </row>
    <row r="29" spans="1:10">
      <c r="A29" s="1"/>
      <c r="B29" s="1"/>
      <c r="C29" s="9"/>
      <c r="D29" s="9"/>
      <c r="E29" s="9"/>
      <c r="F29" s="9"/>
      <c r="G29" s="9"/>
      <c r="H29" s="9"/>
      <c r="I29" s="9"/>
      <c r="J29" s="9"/>
    </row>
    <row r="30" spans="1:10">
      <c r="A30" s="1"/>
      <c r="B30" s="1"/>
      <c r="C30" s="9"/>
      <c r="D30" s="9"/>
      <c r="E30" s="9"/>
      <c r="F30" s="9"/>
      <c r="G30" s="9"/>
      <c r="H30" s="9"/>
      <c r="I30" s="9"/>
      <c r="J30" s="9"/>
    </row>
    <row r="31" spans="1:10">
      <c r="A31" s="1"/>
      <c r="B31" s="1"/>
      <c r="C31" s="9"/>
      <c r="D31" s="9"/>
      <c r="E31" s="9"/>
      <c r="F31" s="9"/>
      <c r="G31" s="9"/>
      <c r="H31" s="9"/>
      <c r="I31" s="9"/>
      <c r="J31" s="9"/>
    </row>
    <row r="32" spans="1:10">
      <c r="A32" s="1"/>
      <c r="B32" s="1"/>
      <c r="C32" s="9"/>
      <c r="D32" s="9"/>
      <c r="E32" s="9"/>
      <c r="F32" s="9"/>
      <c r="G32" s="9"/>
      <c r="H32" s="9"/>
      <c r="I32" s="9"/>
      <c r="J32" s="9"/>
    </row>
    <row r="33" spans="1:10">
      <c r="A33" s="1"/>
      <c r="B33" s="1"/>
      <c r="C33" s="9"/>
      <c r="D33" s="9"/>
      <c r="E33" s="9"/>
      <c r="F33" s="9"/>
      <c r="G33" s="9"/>
      <c r="H33" s="9"/>
      <c r="I33" s="9"/>
      <c r="J33" s="9"/>
    </row>
    <row r="34" spans="1:10">
      <c r="A34" s="1"/>
      <c r="B34" s="1"/>
      <c r="C34" s="9"/>
      <c r="D34" s="9"/>
      <c r="E34" s="9"/>
      <c r="F34" s="9"/>
      <c r="G34" s="9"/>
      <c r="H34" s="9"/>
      <c r="I34" s="9"/>
      <c r="J34" s="9"/>
    </row>
    <row r="35" spans="1:10">
      <c r="A35" s="1"/>
      <c r="B35" s="1"/>
      <c r="C35" s="9"/>
      <c r="D35" s="9"/>
      <c r="E35" s="9"/>
      <c r="F35" s="9"/>
      <c r="G35" s="9"/>
      <c r="H35" s="9"/>
      <c r="I35" s="9"/>
      <c r="J35" s="9"/>
    </row>
    <row r="36" spans="1:10">
      <c r="A36" s="1"/>
      <c r="B36" s="1"/>
      <c r="C36" s="9"/>
      <c r="D36" s="9"/>
      <c r="E36" s="9"/>
      <c r="F36" s="9"/>
      <c r="G36" s="9"/>
      <c r="H36" s="9"/>
      <c r="I36" s="9"/>
      <c r="J36" s="9"/>
    </row>
    <row r="37" spans="1:10">
      <c r="A37" s="1"/>
      <c r="B37" s="1"/>
      <c r="C37" s="9"/>
      <c r="D37" s="9"/>
      <c r="E37" s="9"/>
      <c r="F37" s="9"/>
      <c r="G37" s="9"/>
      <c r="H37" s="9"/>
      <c r="I37" s="9"/>
      <c r="J37" s="9"/>
    </row>
    <row r="38" spans="1:10">
      <c r="A38" s="1"/>
      <c r="B38" s="1"/>
      <c r="C38" s="9"/>
      <c r="D38" s="9"/>
      <c r="E38" s="9"/>
      <c r="F38" s="9"/>
      <c r="G38" s="9"/>
      <c r="H38" s="9"/>
      <c r="I38" s="9"/>
      <c r="J38" s="9"/>
    </row>
    <row r="39" spans="1:10">
      <c r="A39" s="1"/>
      <c r="B39" s="1"/>
      <c r="C39" s="9"/>
      <c r="D39" s="9"/>
      <c r="E39" s="9"/>
      <c r="F39" s="9"/>
      <c r="G39" s="9"/>
      <c r="H39" s="9"/>
      <c r="I39" s="9"/>
      <c r="J39" s="9"/>
    </row>
    <row r="40" spans="1:10">
      <c r="A40" s="1"/>
      <c r="B40" s="1"/>
      <c r="C40" s="9"/>
      <c r="D40" s="9"/>
      <c r="E40" s="9"/>
      <c r="F40" s="9"/>
      <c r="G40" s="9"/>
      <c r="H40" s="9"/>
      <c r="I40" s="9"/>
      <c r="J40" s="9"/>
    </row>
    <row r="41" spans="1:10">
      <c r="A41" s="1"/>
      <c r="B41" s="1"/>
      <c r="C41" s="9"/>
      <c r="D41" s="9"/>
      <c r="E41" s="9"/>
      <c r="F41" s="9"/>
      <c r="G41" s="9"/>
      <c r="H41" s="9"/>
      <c r="I41" s="9"/>
      <c r="J41" s="9"/>
    </row>
    <row r="42" spans="1:10">
      <c r="A42" s="1"/>
      <c r="B42" s="1"/>
      <c r="C42" s="9"/>
      <c r="D42" s="9"/>
      <c r="E42" s="9"/>
      <c r="F42" s="9"/>
      <c r="G42" s="9"/>
      <c r="H42" s="9"/>
      <c r="I42" s="9"/>
      <c r="J42" s="9"/>
    </row>
    <row r="43" spans="1:10">
      <c r="A43" s="1"/>
      <c r="B43" s="1"/>
      <c r="C43" s="9"/>
      <c r="D43" s="9"/>
      <c r="E43" s="9"/>
      <c r="F43" s="9"/>
      <c r="G43" s="9"/>
      <c r="H43" s="9"/>
      <c r="I43" s="9"/>
      <c r="J43" s="9"/>
    </row>
    <row r="44" spans="1:10">
      <c r="A44" s="1"/>
      <c r="B44" s="1"/>
      <c r="C44" s="9"/>
      <c r="D44" s="9"/>
      <c r="E44" s="9"/>
      <c r="F44" s="9"/>
      <c r="G44" s="9"/>
      <c r="H44" s="9"/>
      <c r="I44" s="9"/>
      <c r="J44" s="9"/>
    </row>
    <row r="45" spans="1:10">
      <c r="A45" s="1"/>
      <c r="B45" s="1"/>
      <c r="C45" s="9"/>
      <c r="D45" s="9"/>
      <c r="E45" s="9"/>
      <c r="F45" s="9"/>
      <c r="G45" s="9"/>
      <c r="H45" s="9"/>
      <c r="I45" s="9"/>
      <c r="J45" s="9"/>
    </row>
  </sheetData>
  <phoneticPr fontId="4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defaultColWidth="11" defaultRowHeight="15.75"/>
  <cols>
    <col min="1" max="1" width="8.625" style="15" customWidth="1"/>
    <col min="2" max="2" width="17.125" style="4" customWidth="1"/>
    <col min="3" max="3" width="9.375" style="4" customWidth="1"/>
    <col min="4" max="4" width="9.5" style="4" customWidth="1"/>
    <col min="5" max="5" width="10.625" style="4" customWidth="1"/>
    <col min="6" max="6" width="10.375" style="4" customWidth="1"/>
    <col min="7" max="7" width="10.875" style="4" customWidth="1"/>
    <col min="8" max="10" width="11" style="4"/>
  </cols>
  <sheetData>
    <row r="1" spans="1:10">
      <c r="A1" s="14" t="s">
        <v>0</v>
      </c>
      <c r="B1" s="9"/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</row>
    <row r="2" spans="1:10">
      <c r="A2" s="14">
        <v>2018</v>
      </c>
      <c r="B2" s="9" t="s">
        <v>29</v>
      </c>
      <c r="C2" s="7">
        <v>0</v>
      </c>
      <c r="D2" s="7">
        <v>0.11</v>
      </c>
      <c r="E2" s="7">
        <v>0.42</v>
      </c>
      <c r="F2" s="7">
        <v>0.9</v>
      </c>
      <c r="G2" s="9">
        <v>1</v>
      </c>
      <c r="H2" s="9">
        <v>1</v>
      </c>
      <c r="I2" s="9">
        <v>1</v>
      </c>
      <c r="J2" s="9">
        <v>1</v>
      </c>
    </row>
    <row r="3" spans="1:10">
      <c r="A3" s="14">
        <v>2018</v>
      </c>
      <c r="B3" s="9" t="s">
        <v>30</v>
      </c>
      <c r="C3" s="7">
        <v>0</v>
      </c>
      <c r="D3" s="4">
        <v>0.18</v>
      </c>
      <c r="E3" s="4">
        <v>0.42</v>
      </c>
      <c r="F3" s="4">
        <v>0.92</v>
      </c>
      <c r="G3" s="9">
        <v>1</v>
      </c>
      <c r="H3" s="9">
        <v>1</v>
      </c>
      <c r="I3" s="9">
        <v>1</v>
      </c>
      <c r="J3" s="9">
        <v>1</v>
      </c>
    </row>
    <row r="4" spans="1:10">
      <c r="A4" s="14">
        <v>2018</v>
      </c>
      <c r="B4" s="9" t="s">
        <v>31</v>
      </c>
      <c r="C4" s="7">
        <v>0</v>
      </c>
      <c r="D4" s="4">
        <v>0</v>
      </c>
      <c r="E4" s="4">
        <v>0.4</v>
      </c>
      <c r="F4" s="4">
        <v>0.88</v>
      </c>
      <c r="G4" s="9">
        <v>1</v>
      </c>
      <c r="H4" s="9">
        <v>1</v>
      </c>
      <c r="I4" s="9">
        <v>1</v>
      </c>
      <c r="J4" s="9">
        <v>1</v>
      </c>
    </row>
    <row r="5" spans="1:10">
      <c r="A5" s="14">
        <v>2018</v>
      </c>
      <c r="B5" s="9" t="s">
        <v>32</v>
      </c>
      <c r="C5" s="7">
        <v>0</v>
      </c>
      <c r="D5" s="4">
        <v>0</v>
      </c>
      <c r="E5" s="4">
        <v>0.35</v>
      </c>
      <c r="F5" s="4">
        <v>0.85</v>
      </c>
      <c r="G5" s="9">
        <v>1</v>
      </c>
      <c r="H5" s="9">
        <v>1</v>
      </c>
      <c r="I5" s="9">
        <v>1</v>
      </c>
      <c r="J5" s="9">
        <v>1</v>
      </c>
    </row>
    <row r="6" spans="1:10">
      <c r="A6" s="14">
        <v>2018</v>
      </c>
      <c r="B6" s="9" t="s">
        <v>33</v>
      </c>
      <c r="C6" s="7">
        <v>0</v>
      </c>
      <c r="D6" s="4">
        <v>0.26</v>
      </c>
      <c r="E6" s="4">
        <v>0.52</v>
      </c>
      <c r="F6" s="4">
        <v>0.95</v>
      </c>
      <c r="G6" s="9">
        <v>1</v>
      </c>
      <c r="H6" s="9">
        <v>1</v>
      </c>
      <c r="I6" s="9">
        <v>1</v>
      </c>
      <c r="J6" s="9">
        <v>1</v>
      </c>
    </row>
    <row r="7" spans="1:10">
      <c r="A7" s="15">
        <v>2019</v>
      </c>
      <c r="B7" s="4" t="s">
        <v>23</v>
      </c>
      <c r="C7" s="7">
        <v>0</v>
      </c>
      <c r="D7" s="7">
        <v>0</v>
      </c>
      <c r="E7" s="7">
        <v>0.28999999999999998</v>
      </c>
      <c r="F7" s="7">
        <v>0.75</v>
      </c>
      <c r="G7" s="9">
        <v>1</v>
      </c>
      <c r="H7" s="9">
        <v>1</v>
      </c>
      <c r="I7" s="9">
        <v>1</v>
      </c>
      <c r="J7" s="9">
        <v>1</v>
      </c>
    </row>
    <row r="8" spans="1:10">
      <c r="A8" s="15">
        <v>2019</v>
      </c>
      <c r="B8" s="5" t="s">
        <v>24</v>
      </c>
      <c r="C8" s="7">
        <v>0</v>
      </c>
      <c r="D8" s="7">
        <v>0</v>
      </c>
      <c r="E8" s="4">
        <v>0.33</v>
      </c>
      <c r="F8" s="4">
        <v>0.5</v>
      </c>
      <c r="G8" s="9">
        <v>1</v>
      </c>
      <c r="H8" s="9">
        <v>1</v>
      </c>
      <c r="I8" s="9">
        <v>1</v>
      </c>
      <c r="J8" s="9">
        <v>1</v>
      </c>
    </row>
    <row r="9" spans="1:10">
      <c r="A9" s="15">
        <v>2019</v>
      </c>
      <c r="B9" s="4" t="s">
        <v>25</v>
      </c>
      <c r="C9" s="7">
        <v>0</v>
      </c>
      <c r="D9" s="7">
        <v>0</v>
      </c>
      <c r="E9" s="4">
        <v>0.2</v>
      </c>
      <c r="F9" s="4">
        <v>0.7</v>
      </c>
      <c r="G9" s="9">
        <v>1</v>
      </c>
      <c r="H9" s="9">
        <v>1</v>
      </c>
      <c r="I9" s="9">
        <v>1</v>
      </c>
      <c r="J9" s="9">
        <v>1</v>
      </c>
    </row>
    <row r="10" spans="1:10">
      <c r="A10" s="15">
        <v>2019</v>
      </c>
      <c r="B10" s="4" t="s">
        <v>26</v>
      </c>
      <c r="C10" s="7">
        <v>0</v>
      </c>
      <c r="D10" s="7">
        <v>0</v>
      </c>
      <c r="E10" s="4">
        <v>0.25</v>
      </c>
      <c r="F10" s="4">
        <v>0.8</v>
      </c>
      <c r="G10" s="9">
        <v>1</v>
      </c>
      <c r="H10" s="9">
        <v>1</v>
      </c>
      <c r="I10" s="9">
        <v>1</v>
      </c>
      <c r="J10" s="9">
        <v>1</v>
      </c>
    </row>
    <row r="11" spans="1:10">
      <c r="A11" s="15">
        <v>2019</v>
      </c>
      <c r="B11" s="4" t="s">
        <v>27</v>
      </c>
      <c r="C11" s="7">
        <v>0</v>
      </c>
      <c r="D11" s="7">
        <v>0</v>
      </c>
      <c r="E11" s="4">
        <v>0.38</v>
      </c>
      <c r="F11" s="4">
        <v>0.96</v>
      </c>
      <c r="G11" s="9">
        <v>1</v>
      </c>
      <c r="H11" s="9">
        <v>1</v>
      </c>
      <c r="I11" s="9">
        <v>1</v>
      </c>
      <c r="J11" s="9">
        <v>1</v>
      </c>
    </row>
    <row r="12" spans="1:10">
      <c r="A12" s="15">
        <v>2020</v>
      </c>
      <c r="B12" s="4" t="s">
        <v>23</v>
      </c>
      <c r="C12" s="7">
        <v>0</v>
      </c>
      <c r="D12" s="7">
        <v>0</v>
      </c>
      <c r="E12" s="4">
        <v>0.3</v>
      </c>
      <c r="F12" s="4">
        <v>0.81</v>
      </c>
      <c r="G12" s="4">
        <v>0.99</v>
      </c>
      <c r="H12" s="9">
        <v>1</v>
      </c>
      <c r="I12" s="9">
        <v>1</v>
      </c>
      <c r="J12" s="9">
        <v>1</v>
      </c>
    </row>
    <row r="13" spans="1:10">
      <c r="A13" s="15">
        <v>2020</v>
      </c>
      <c r="B13" s="5" t="s">
        <v>24</v>
      </c>
      <c r="C13" s="7">
        <v>0</v>
      </c>
      <c r="D13" s="7">
        <v>0</v>
      </c>
      <c r="E13" s="4">
        <v>0.33</v>
      </c>
      <c r="F13" s="4">
        <v>0.9</v>
      </c>
      <c r="G13" s="4">
        <v>1</v>
      </c>
      <c r="H13" s="9">
        <v>1</v>
      </c>
      <c r="I13" s="9">
        <v>1</v>
      </c>
      <c r="J13" s="9">
        <v>1</v>
      </c>
    </row>
    <row r="14" spans="1:10">
      <c r="A14" s="15">
        <v>2020</v>
      </c>
      <c r="B14" s="4" t="s">
        <v>25</v>
      </c>
      <c r="C14" s="7">
        <v>0</v>
      </c>
      <c r="D14" s="7">
        <v>0</v>
      </c>
      <c r="E14" s="4">
        <v>0.22</v>
      </c>
      <c r="F14" s="4">
        <v>0.7</v>
      </c>
      <c r="G14" s="4">
        <v>1</v>
      </c>
      <c r="H14" s="9">
        <v>1</v>
      </c>
      <c r="I14" s="9">
        <v>1</v>
      </c>
      <c r="J14" s="9">
        <v>1</v>
      </c>
    </row>
    <row r="15" spans="1:10">
      <c r="A15" s="15">
        <v>2020</v>
      </c>
      <c r="B15" s="4" t="s">
        <v>26</v>
      </c>
      <c r="C15" s="7">
        <v>0</v>
      </c>
      <c r="D15" s="7">
        <v>0</v>
      </c>
      <c r="E15" s="4">
        <v>0.25</v>
      </c>
      <c r="F15" s="4">
        <v>0.7</v>
      </c>
      <c r="G15" s="4">
        <v>0.96</v>
      </c>
      <c r="H15" s="9">
        <v>1</v>
      </c>
      <c r="I15" s="9">
        <v>1</v>
      </c>
      <c r="J15" s="9">
        <v>1</v>
      </c>
    </row>
    <row r="16" spans="1:10">
      <c r="A16" s="15">
        <v>2020</v>
      </c>
      <c r="B16" s="4" t="s">
        <v>27</v>
      </c>
      <c r="C16" s="7">
        <v>0</v>
      </c>
      <c r="D16" s="7">
        <v>0</v>
      </c>
      <c r="E16" s="4">
        <v>0.4</v>
      </c>
      <c r="F16" s="4">
        <v>0.96</v>
      </c>
      <c r="G16" s="4">
        <v>1</v>
      </c>
      <c r="H16" s="16">
        <v>1</v>
      </c>
      <c r="I16" s="16">
        <v>1</v>
      </c>
      <c r="J16" s="16">
        <v>1</v>
      </c>
    </row>
    <row r="17" spans="1:10">
      <c r="A17" s="3">
        <v>2021</v>
      </c>
      <c r="B17" s="4" t="s">
        <v>23</v>
      </c>
      <c r="C17" s="8">
        <f>AVERAGE(C18:C21)</f>
        <v>0</v>
      </c>
      <c r="D17" s="8">
        <f t="shared" ref="D17:J17" si="0">AVERAGE(D18:D21)</f>
        <v>0</v>
      </c>
      <c r="E17" s="8">
        <f t="shared" si="0"/>
        <v>0.47499999999999998</v>
      </c>
      <c r="F17" s="8">
        <f>AVERAGE(F18:F21)</f>
        <v>0.84000000000000008</v>
      </c>
      <c r="G17" s="8">
        <f>AVERAGE(G18:G21)</f>
        <v>0.97499999999999998</v>
      </c>
      <c r="H17" s="17">
        <f t="shared" si="0"/>
        <v>1</v>
      </c>
      <c r="I17" s="17">
        <f t="shared" si="0"/>
        <v>1</v>
      </c>
      <c r="J17" s="17">
        <f t="shared" si="0"/>
        <v>1</v>
      </c>
    </row>
    <row r="18" spans="1:10">
      <c r="A18" s="2">
        <v>2021</v>
      </c>
      <c r="B18" s="5" t="s">
        <v>24</v>
      </c>
      <c r="C18" s="4">
        <f>AVERAGE(C19)</f>
        <v>0</v>
      </c>
      <c r="D18" s="4">
        <v>0</v>
      </c>
      <c r="E18" s="4">
        <v>0.3</v>
      </c>
      <c r="F18" s="4">
        <v>0.85</v>
      </c>
      <c r="G18" s="4">
        <v>0.92</v>
      </c>
      <c r="H18" s="17">
        <v>1</v>
      </c>
      <c r="I18" s="17">
        <v>1</v>
      </c>
      <c r="J18" s="17">
        <v>1</v>
      </c>
    </row>
    <row r="19" spans="1:10">
      <c r="A19" s="2">
        <v>2021</v>
      </c>
      <c r="B19" s="4" t="s">
        <v>25</v>
      </c>
      <c r="C19" s="4">
        <v>0</v>
      </c>
      <c r="D19" s="4">
        <v>0</v>
      </c>
      <c r="E19" s="4">
        <v>0.5</v>
      </c>
      <c r="F19" s="4">
        <v>0.86</v>
      </c>
      <c r="G19" s="7">
        <v>0.98</v>
      </c>
      <c r="H19" s="4">
        <v>1</v>
      </c>
      <c r="I19" s="4">
        <v>1</v>
      </c>
      <c r="J19" s="4">
        <v>1</v>
      </c>
    </row>
    <row r="20" spans="1:10">
      <c r="A20" s="2">
        <v>2021</v>
      </c>
      <c r="B20" s="4" t="s">
        <v>26</v>
      </c>
      <c r="C20" s="4">
        <v>0</v>
      </c>
      <c r="D20" s="4">
        <v>0</v>
      </c>
      <c r="E20" s="4">
        <v>0.5</v>
      </c>
      <c r="F20" s="4">
        <v>0.7</v>
      </c>
      <c r="G20" s="4">
        <v>1</v>
      </c>
      <c r="H20" s="4">
        <v>1</v>
      </c>
      <c r="I20" s="4">
        <v>1</v>
      </c>
      <c r="J20" s="4">
        <v>1</v>
      </c>
    </row>
    <row r="21" spans="1:10">
      <c r="A21" s="2">
        <v>2021</v>
      </c>
      <c r="B21" s="4" t="s">
        <v>27</v>
      </c>
      <c r="C21" s="4">
        <v>0</v>
      </c>
      <c r="D21" s="4">
        <v>0</v>
      </c>
      <c r="E21" s="4">
        <v>0.6</v>
      </c>
      <c r="F21" s="4">
        <v>0.95</v>
      </c>
      <c r="G21" s="4">
        <v>1</v>
      </c>
      <c r="H21" s="4">
        <v>1</v>
      </c>
      <c r="I21" s="4">
        <v>1</v>
      </c>
      <c r="J21" s="4">
        <v>1</v>
      </c>
    </row>
  </sheetData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catch</vt:lpstr>
      <vt:lpstr>Catch-at-age</vt:lpstr>
      <vt:lpstr>Weight-at-age</vt:lpstr>
      <vt:lpstr>Maturity-at-age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 Li</dc:creator>
  <cp:lastModifiedBy>NPFC-02</cp:lastModifiedBy>
  <dcterms:created xsi:type="dcterms:W3CDTF">2019-04-01T01:10:24Z</dcterms:created>
  <dcterms:modified xsi:type="dcterms:W3CDTF">2022-09-04T10:52:00Z</dcterms:modified>
</cp:coreProperties>
</file>